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86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D51" i="1"/>
  <c r="C51" i="1"/>
  <c r="B51" i="1"/>
  <c r="E50" i="1"/>
  <c r="D50" i="1"/>
  <c r="C50" i="1"/>
  <c r="B50" i="1"/>
  <c r="E49" i="1"/>
  <c r="D49" i="1"/>
  <c r="C49" i="1"/>
  <c r="F48" i="1"/>
  <c r="E48" i="1"/>
  <c r="D48" i="1"/>
  <c r="C48" i="1"/>
  <c r="B48" i="1"/>
  <c r="F47" i="1"/>
  <c r="E47" i="1"/>
  <c r="D47" i="1"/>
  <c r="C47" i="1"/>
  <c r="B47" i="1"/>
  <c r="F46" i="1"/>
  <c r="E46" i="1"/>
  <c r="D46" i="1"/>
  <c r="C46" i="1"/>
  <c r="B46" i="1"/>
  <c r="F45" i="1"/>
  <c r="E45" i="1"/>
  <c r="D45" i="1"/>
  <c r="C45" i="1"/>
  <c r="B45" i="1"/>
  <c r="F44" i="1"/>
  <c r="E44" i="1"/>
  <c r="D44" i="1"/>
  <c r="C44" i="1"/>
  <c r="B44" i="1"/>
  <c r="F43" i="1"/>
  <c r="E43" i="1"/>
  <c r="D43" i="1"/>
  <c r="C43" i="1"/>
  <c r="B43" i="1"/>
  <c r="F42" i="1"/>
  <c r="E42" i="1"/>
  <c r="D42" i="1"/>
  <c r="C42" i="1"/>
  <c r="B42" i="1"/>
  <c r="F41" i="1"/>
  <c r="E41" i="1"/>
  <c r="D41" i="1"/>
  <c r="C41" i="1"/>
  <c r="B41" i="1"/>
  <c r="F40" i="1"/>
  <c r="E40" i="1"/>
  <c r="D40" i="1"/>
  <c r="C40" i="1"/>
  <c r="B40" i="1"/>
  <c r="A40" i="1" s="1"/>
  <c r="F39" i="1"/>
  <c r="E39" i="1"/>
  <c r="D39" i="1"/>
  <c r="C39" i="1"/>
  <c r="B39" i="1"/>
  <c r="F38" i="1"/>
  <c r="E38" i="1"/>
  <c r="D38" i="1"/>
  <c r="C38" i="1"/>
  <c r="B38" i="1"/>
  <c r="F37" i="1"/>
  <c r="E37" i="1"/>
  <c r="D37" i="1"/>
  <c r="C37" i="1"/>
  <c r="B37" i="1"/>
  <c r="F36" i="1"/>
  <c r="E36" i="1"/>
  <c r="D36" i="1"/>
  <c r="C36" i="1"/>
  <c r="B36" i="1"/>
  <c r="F35" i="1"/>
  <c r="E35" i="1"/>
  <c r="D35" i="1"/>
  <c r="C35" i="1"/>
  <c r="B35" i="1"/>
  <c r="F34" i="1"/>
  <c r="E34" i="1"/>
  <c r="D34" i="1"/>
  <c r="C34" i="1"/>
  <c r="B34" i="1"/>
  <c r="F33" i="1"/>
  <c r="E33" i="1"/>
  <c r="D33" i="1"/>
  <c r="C33" i="1"/>
  <c r="B33" i="1"/>
  <c r="F32" i="1"/>
  <c r="E32" i="1"/>
  <c r="D32" i="1"/>
  <c r="C32" i="1"/>
  <c r="B32" i="1"/>
  <c r="A32" i="1" s="1"/>
  <c r="F31" i="1"/>
  <c r="E31" i="1"/>
  <c r="D31" i="1"/>
  <c r="C31" i="1"/>
  <c r="B31" i="1"/>
  <c r="F30" i="1"/>
  <c r="E30" i="1"/>
  <c r="D30" i="1"/>
  <c r="C30" i="1"/>
  <c r="B30" i="1"/>
  <c r="F29" i="1"/>
  <c r="E29" i="1"/>
  <c r="D29" i="1"/>
  <c r="C29" i="1"/>
  <c r="B29" i="1"/>
  <c r="F28" i="1"/>
  <c r="E28" i="1"/>
  <c r="D28" i="1"/>
  <c r="C28" i="1"/>
  <c r="B28" i="1"/>
  <c r="F27" i="1"/>
  <c r="E27" i="1"/>
  <c r="D27" i="1"/>
  <c r="C27" i="1"/>
  <c r="B27" i="1"/>
  <c r="F26" i="1"/>
  <c r="E26" i="1"/>
  <c r="D26" i="1"/>
  <c r="C26" i="1"/>
  <c r="B26" i="1"/>
  <c r="F25" i="1"/>
  <c r="E25" i="1"/>
  <c r="D25" i="1"/>
  <c r="C25" i="1"/>
  <c r="B25" i="1"/>
  <c r="F24" i="1"/>
  <c r="E24" i="1"/>
  <c r="D24" i="1"/>
  <c r="C24" i="1"/>
  <c r="B24" i="1"/>
  <c r="F23" i="1"/>
  <c r="E23" i="1"/>
  <c r="D23" i="1"/>
  <c r="C23" i="1"/>
  <c r="B23" i="1"/>
  <c r="F22" i="1"/>
  <c r="E22" i="1"/>
  <c r="D22" i="1"/>
  <c r="C22" i="1"/>
  <c r="B22" i="1"/>
  <c r="F21" i="1"/>
  <c r="E21" i="1"/>
  <c r="D21" i="1"/>
  <c r="C21" i="1"/>
  <c r="B21" i="1"/>
  <c r="F20" i="1"/>
  <c r="E20" i="1"/>
  <c r="D20" i="1"/>
  <c r="C20" i="1"/>
  <c r="B20" i="1"/>
  <c r="F19" i="1"/>
  <c r="E19" i="1"/>
  <c r="D19" i="1"/>
  <c r="C19" i="1"/>
  <c r="B19" i="1"/>
  <c r="F18" i="1"/>
  <c r="E18" i="1"/>
  <c r="D18" i="1"/>
  <c r="C18" i="1"/>
  <c r="B18" i="1"/>
  <c r="F17" i="1"/>
  <c r="E17" i="1"/>
  <c r="D17" i="1"/>
  <c r="C17" i="1"/>
  <c r="B17" i="1"/>
  <c r="F16" i="1"/>
  <c r="E16" i="1"/>
  <c r="D16" i="1"/>
  <c r="C16" i="1"/>
  <c r="B16" i="1"/>
  <c r="F15" i="1"/>
  <c r="E15" i="1"/>
  <c r="D15" i="1"/>
  <c r="C15" i="1"/>
  <c r="B15" i="1"/>
  <c r="F14" i="1"/>
  <c r="E14" i="1"/>
  <c r="D14" i="1"/>
  <c r="C14" i="1"/>
  <c r="B14" i="1"/>
  <c r="F13" i="1"/>
  <c r="E13" i="1"/>
  <c r="D13" i="1"/>
  <c r="C13" i="1"/>
  <c r="B13" i="1"/>
  <c r="A28" i="1" l="1"/>
  <c r="A20" i="1"/>
  <c r="A24" i="1"/>
  <c r="A30" i="1"/>
  <c r="A37" i="1"/>
  <c r="A48" i="1"/>
  <c r="F49" i="1"/>
  <c r="F51" i="1" s="1"/>
  <c r="A51" i="1" s="1"/>
  <c r="A36" i="1"/>
  <c r="A44" i="1"/>
  <c r="A16" i="1"/>
  <c r="A26" i="1"/>
  <c r="A38" i="1"/>
  <c r="A19" i="1"/>
  <c r="A25" i="1"/>
  <c r="A31" i="1"/>
  <c r="A13" i="1"/>
  <c r="A39" i="1"/>
  <c r="A42" i="1"/>
  <c r="A45" i="1"/>
  <c r="A33" i="1"/>
  <c r="A34" i="1"/>
  <c r="A27" i="1"/>
  <c r="A22" i="1"/>
  <c r="A47" i="1"/>
  <c r="A15" i="1"/>
  <c r="A21" i="1"/>
  <c r="A35" i="1"/>
  <c r="A41" i="1"/>
  <c r="A50" i="1"/>
  <c r="A14" i="1"/>
  <c r="A17" i="1"/>
  <c r="A18" i="1"/>
  <c r="A23" i="1"/>
  <c r="A29" i="1"/>
  <c r="A43" i="1"/>
  <c r="A46" i="1"/>
  <c r="B49" i="1"/>
  <c r="A49" i="1" l="1"/>
</calcChain>
</file>

<file path=xl/sharedStrings.xml><?xml version="1.0" encoding="utf-8"?>
<sst xmlns="http://schemas.openxmlformats.org/spreadsheetml/2006/main" count="54" uniqueCount="48">
  <si>
    <t>DISTRICT</t>
  </si>
  <si>
    <t>TOTAL</t>
  </si>
  <si>
    <t>FUJEIRA</t>
  </si>
  <si>
    <t>R.A.K.</t>
  </si>
  <si>
    <t>U.A.Q.</t>
  </si>
  <si>
    <t>SHARJA</t>
  </si>
  <si>
    <t>DUBAI</t>
  </si>
  <si>
    <t>SPECIALITY</t>
  </si>
  <si>
    <t>Medicine</t>
  </si>
  <si>
    <t>Chest</t>
  </si>
  <si>
    <t>Cardiology</t>
  </si>
  <si>
    <t>Rheumathology</t>
  </si>
  <si>
    <t>Gastroenterology</t>
  </si>
  <si>
    <t>Nephrology</t>
  </si>
  <si>
    <t>Isolation</t>
  </si>
  <si>
    <t>Neurology</t>
  </si>
  <si>
    <t>Psychiatry</t>
  </si>
  <si>
    <t xml:space="preserve"> </t>
  </si>
  <si>
    <t>Dermatology</t>
  </si>
  <si>
    <t>Paediatric Medical</t>
  </si>
  <si>
    <t>General Surgery</t>
  </si>
  <si>
    <t>Vascular Surgery</t>
  </si>
  <si>
    <t>Cardiac Surgery</t>
  </si>
  <si>
    <t>Neurosurgery</t>
  </si>
  <si>
    <t>Urology</t>
  </si>
  <si>
    <t>Paediatric Surgery</t>
  </si>
  <si>
    <t>Orthopaedic</t>
  </si>
  <si>
    <t>Burns &amp;Plastic Surgery</t>
  </si>
  <si>
    <t xml:space="preserve"> Maxifacial Surgery</t>
  </si>
  <si>
    <t>Ophthalogy</t>
  </si>
  <si>
    <t>.E. N. T</t>
  </si>
  <si>
    <t>Gynaecology</t>
  </si>
  <si>
    <t>Obstetric</t>
  </si>
  <si>
    <t>Oncology</t>
  </si>
  <si>
    <t>Nuclear &amp; Radiology Medicine</t>
  </si>
  <si>
    <t xml:space="preserve">General </t>
  </si>
  <si>
    <t>Geriatrics</t>
  </si>
  <si>
    <t>Rehabilitation</t>
  </si>
  <si>
    <t>Dental</t>
  </si>
  <si>
    <t>C.P.U</t>
  </si>
  <si>
    <t>C.C.U.</t>
  </si>
  <si>
    <t>I.C.U.</t>
  </si>
  <si>
    <t>P.I.C.U.</t>
  </si>
  <si>
    <t>OUT SIDE DEATHS</t>
  </si>
  <si>
    <t xml:space="preserve">HOSPITAL DEATHS IN INPATIENTS BY SPECIALITY &amp; DISTRICT       </t>
  </si>
  <si>
    <t>( 86 ) TABLE</t>
  </si>
  <si>
    <t>Statistics &amp; Research Center</t>
  </si>
  <si>
    <t>Thoracic Surgery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</si>
</sst>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MS Sans Serif"/>
      <charset val="178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sz val="12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sz val="20"/>
      <color theme="0"/>
      <name val="Arial"/>
      <family val="2"/>
    </font>
    <font>
      <b/>
      <sz val="12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8A3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shrinkToFit="1"/>
    </xf>
    <xf numFmtId="0" fontId="5" fillId="5" borderId="1" xfId="0" applyFont="1" applyFill="1" applyBorder="1" applyAlignment="1">
      <alignment horizontal="right" vertical="top"/>
    </xf>
    <xf numFmtId="0" fontId="5" fillId="5" borderId="1" xfId="0" applyFont="1" applyFill="1" applyBorder="1" applyAlignment="1">
      <alignment horizontal="left"/>
    </xf>
    <xf numFmtId="0" fontId="3" fillId="0" borderId="0" xfId="0" applyFont="1"/>
    <xf numFmtId="0" fontId="2" fillId="2" borderId="1" xfId="0" applyFont="1" applyFill="1" applyBorder="1" applyAlignment="1">
      <alignment horizontal="left" vertical="center" wrapText="1" readingOrder="2"/>
    </xf>
    <xf numFmtId="0" fontId="1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 readingOrder="2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10</xdr:row>
      <xdr:rowOff>0</xdr:rowOff>
    </xdr:from>
    <xdr:to>
      <xdr:col>7</xdr:col>
      <xdr:colOff>0</xdr:colOff>
      <xdr:row>11</xdr:row>
      <xdr:rowOff>238125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9982809600" y="571500"/>
          <a:ext cx="876300" cy="45720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5</xdr:col>
      <xdr:colOff>249392</xdr:colOff>
      <xdr:row>0</xdr:row>
      <xdr:rowOff>119273</xdr:rowOff>
    </xdr:from>
    <xdr:to>
      <xdr:col>6</xdr:col>
      <xdr:colOff>981074</xdr:colOff>
      <xdr:row>4</xdr:row>
      <xdr:rowOff>47799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866876" y="119273"/>
          <a:ext cx="1779432" cy="5762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39017/Desktop/&#1575;&#1604;&#1576;&#1610;&#1575;&#1606;&#1575;&#1578;%20&#1575;%202009-2018/2018/&#1605;&#1587;&#1578;&#1588;&#1601;&#1610;&#1575;&#1578;%20&#1575;&#1604;&#1608;&#1586;&#1575;&#1585;&#1577;/&#1605;&#1585;&#1590;&#1609;%20&#1605;&#1602;&#1610;&#1605;&#1610;&#1606;/-%20&#1578;&#1593;&#1583;&#1610;&#1604;%20&#1605;&#1585;&#1590;&#1609;%20&#1575;&#1604;&#1605;&#1602;&#1610;&#1605;&#1610;&#1606;/&#1575;&#1604;&#1605;&#1585;&#1590;&#1609;%20&#1575;&#1604;&#1605;&#1602;&#1610;&#1605;&#1610;&#1606;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8"/>
      <sheetName val="دبي"/>
      <sheetName val="الشارقة"/>
      <sheetName val="ام القيوين"/>
      <sheetName val="راس الخيمة"/>
      <sheetName val="الفجيرة"/>
      <sheetName val="80"/>
      <sheetName val="81"/>
      <sheetName val="82"/>
      <sheetName val="83"/>
      <sheetName val="84"/>
      <sheetName val="85"/>
      <sheetName val="86"/>
    </sheetNames>
    <sheetDataSet>
      <sheetData sheetId="0"/>
      <sheetData sheetId="1">
        <row r="7">
          <cell r="T7">
            <v>596</v>
          </cell>
          <cell r="Z7">
            <v>5</v>
          </cell>
        </row>
        <row r="8">
          <cell r="Z8">
            <v>0</v>
          </cell>
        </row>
        <row r="9">
          <cell r="Z9">
            <v>0</v>
          </cell>
        </row>
        <row r="10">
          <cell r="Z10">
            <v>0</v>
          </cell>
        </row>
        <row r="11">
          <cell r="Z11">
            <v>0</v>
          </cell>
        </row>
        <row r="12">
          <cell r="Z12">
            <v>0</v>
          </cell>
        </row>
        <row r="13">
          <cell r="Z13">
            <v>0</v>
          </cell>
        </row>
        <row r="14">
          <cell r="Z14">
            <v>0</v>
          </cell>
        </row>
        <row r="15">
          <cell r="Z15">
            <v>0</v>
          </cell>
        </row>
        <row r="16">
          <cell r="Z16">
            <v>0</v>
          </cell>
        </row>
        <row r="17">
          <cell r="Z17">
            <v>0</v>
          </cell>
        </row>
        <row r="18">
          <cell r="Z18">
            <v>0</v>
          </cell>
        </row>
        <row r="19">
          <cell r="Z19">
            <v>0</v>
          </cell>
        </row>
        <row r="20">
          <cell r="Z20">
            <v>0</v>
          </cell>
        </row>
        <row r="21">
          <cell r="Z21">
            <v>0</v>
          </cell>
        </row>
        <row r="22">
          <cell r="Z22">
            <v>0</v>
          </cell>
        </row>
        <row r="23">
          <cell r="Z23">
            <v>0</v>
          </cell>
        </row>
        <row r="24">
          <cell r="Z24">
            <v>0</v>
          </cell>
        </row>
        <row r="25">
          <cell r="Z25">
            <v>0</v>
          </cell>
        </row>
        <row r="26">
          <cell r="Z26">
            <v>0</v>
          </cell>
        </row>
        <row r="27">
          <cell r="Z27">
            <v>0</v>
          </cell>
        </row>
        <row r="28">
          <cell r="Z28">
            <v>0</v>
          </cell>
        </row>
        <row r="29">
          <cell r="Z29">
            <v>0</v>
          </cell>
        </row>
        <row r="30">
          <cell r="Z30">
            <v>0</v>
          </cell>
        </row>
        <row r="31">
          <cell r="Z31">
            <v>0</v>
          </cell>
        </row>
        <row r="32">
          <cell r="Z32">
            <v>0</v>
          </cell>
        </row>
        <row r="33">
          <cell r="Z33">
            <v>0</v>
          </cell>
        </row>
        <row r="34">
          <cell r="Z34">
            <v>0</v>
          </cell>
        </row>
        <row r="35">
          <cell r="Z35">
            <v>0</v>
          </cell>
        </row>
        <row r="36">
          <cell r="Z36">
            <v>0</v>
          </cell>
        </row>
        <row r="37">
          <cell r="Z37">
            <v>0</v>
          </cell>
        </row>
        <row r="38">
          <cell r="Z38">
            <v>0</v>
          </cell>
        </row>
        <row r="39">
          <cell r="Z39">
            <v>1</v>
          </cell>
        </row>
        <row r="40">
          <cell r="Z40">
            <v>0</v>
          </cell>
        </row>
        <row r="41">
          <cell r="Z41">
            <v>35</v>
          </cell>
        </row>
        <row r="42">
          <cell r="Z42">
            <v>0</v>
          </cell>
        </row>
      </sheetData>
      <sheetData sheetId="2">
        <row r="7">
          <cell r="BF7">
            <v>6035</v>
          </cell>
          <cell r="BL7">
            <v>28</v>
          </cell>
        </row>
        <row r="8">
          <cell r="BL8">
            <v>0</v>
          </cell>
        </row>
        <row r="9">
          <cell r="BL9">
            <v>15</v>
          </cell>
        </row>
        <row r="10">
          <cell r="BL10">
            <v>0</v>
          </cell>
        </row>
        <row r="11">
          <cell r="BL11">
            <v>0</v>
          </cell>
        </row>
        <row r="12">
          <cell r="BL12">
            <v>0</v>
          </cell>
        </row>
        <row r="13">
          <cell r="BL13">
            <v>1</v>
          </cell>
        </row>
        <row r="14">
          <cell r="BL14">
            <v>0</v>
          </cell>
        </row>
        <row r="15">
          <cell r="BL15">
            <v>0</v>
          </cell>
        </row>
        <row r="16">
          <cell r="BL16">
            <v>0</v>
          </cell>
        </row>
        <row r="17">
          <cell r="BL17">
            <v>0</v>
          </cell>
        </row>
        <row r="18">
          <cell r="BL18">
            <v>7</v>
          </cell>
        </row>
        <row r="19">
          <cell r="BL19">
            <v>2</v>
          </cell>
        </row>
        <row r="20">
          <cell r="BL20">
            <v>0</v>
          </cell>
        </row>
        <row r="21">
          <cell r="BL21">
            <v>0</v>
          </cell>
        </row>
        <row r="22">
          <cell r="BL22">
            <v>1</v>
          </cell>
        </row>
        <row r="23">
          <cell r="BL23">
            <v>2</v>
          </cell>
        </row>
        <row r="24">
          <cell r="BL24">
            <v>0</v>
          </cell>
        </row>
        <row r="25">
          <cell r="BL25">
            <v>0</v>
          </cell>
        </row>
        <row r="26">
          <cell r="BL26">
            <v>0</v>
          </cell>
        </row>
        <row r="27">
          <cell r="BL27">
            <v>1</v>
          </cell>
        </row>
        <row r="28">
          <cell r="BL28">
            <v>0</v>
          </cell>
        </row>
        <row r="29">
          <cell r="BL29">
            <v>0</v>
          </cell>
        </row>
        <row r="30">
          <cell r="BL30">
            <v>0</v>
          </cell>
        </row>
        <row r="31">
          <cell r="BL31">
            <v>0</v>
          </cell>
        </row>
        <row r="32">
          <cell r="BL32">
            <v>0</v>
          </cell>
        </row>
        <row r="33">
          <cell r="BL33">
            <v>0</v>
          </cell>
        </row>
        <row r="34">
          <cell r="BL34">
            <v>0</v>
          </cell>
        </row>
        <row r="35">
          <cell r="BL35">
            <v>0</v>
          </cell>
        </row>
        <row r="36">
          <cell r="BL36">
            <v>0</v>
          </cell>
        </row>
        <row r="37">
          <cell r="BL37">
            <v>0</v>
          </cell>
        </row>
        <row r="38">
          <cell r="BL38">
            <v>0</v>
          </cell>
        </row>
        <row r="39">
          <cell r="BL39">
            <v>39</v>
          </cell>
        </row>
        <row r="40">
          <cell r="BL40">
            <v>127</v>
          </cell>
        </row>
        <row r="41">
          <cell r="BL41">
            <v>287</v>
          </cell>
        </row>
        <row r="42">
          <cell r="BL42">
            <v>5</v>
          </cell>
        </row>
        <row r="43">
          <cell r="BL43">
            <v>515</v>
          </cell>
        </row>
        <row r="44">
          <cell r="BL44">
            <v>490</v>
          </cell>
        </row>
        <row r="45">
          <cell r="BL45">
            <v>961</v>
          </cell>
        </row>
      </sheetData>
      <sheetData sheetId="3">
        <row r="7">
          <cell r="B7">
            <v>1008</v>
          </cell>
          <cell r="H7">
            <v>3</v>
          </cell>
        </row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4">
          <cell r="H14">
            <v>0</v>
          </cell>
        </row>
        <row r="15">
          <cell r="H15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H31">
            <v>0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35</v>
          </cell>
        </row>
        <row r="42">
          <cell r="H42">
            <v>0</v>
          </cell>
        </row>
        <row r="43">
          <cell r="H43">
            <v>38</v>
          </cell>
        </row>
        <row r="44">
          <cell r="H44">
            <v>0</v>
          </cell>
        </row>
        <row r="45">
          <cell r="H45">
            <v>38</v>
          </cell>
        </row>
      </sheetData>
      <sheetData sheetId="4">
        <row r="7">
          <cell r="AU7">
            <v>1858</v>
          </cell>
          <cell r="BA7">
            <v>4</v>
          </cell>
        </row>
        <row r="8">
          <cell r="BA8">
            <v>1</v>
          </cell>
        </row>
        <row r="9">
          <cell r="BA9">
            <v>2</v>
          </cell>
        </row>
        <row r="10">
          <cell r="BA10">
            <v>0</v>
          </cell>
        </row>
        <row r="11">
          <cell r="BA11">
            <v>1</v>
          </cell>
        </row>
        <row r="12">
          <cell r="BA12">
            <v>1</v>
          </cell>
        </row>
        <row r="13">
          <cell r="BA13">
            <v>0</v>
          </cell>
        </row>
        <row r="14">
          <cell r="BA14">
            <v>0</v>
          </cell>
        </row>
        <row r="15">
          <cell r="BA15">
            <v>0</v>
          </cell>
        </row>
        <row r="16">
          <cell r="BA16">
            <v>0</v>
          </cell>
        </row>
        <row r="17">
          <cell r="BA17">
            <v>0</v>
          </cell>
        </row>
        <row r="18">
          <cell r="BA18">
            <v>0</v>
          </cell>
        </row>
        <row r="19">
          <cell r="BA19">
            <v>0</v>
          </cell>
        </row>
        <row r="20">
          <cell r="BA20">
            <v>0</v>
          </cell>
        </row>
        <row r="21">
          <cell r="BA21">
            <v>0</v>
          </cell>
        </row>
        <row r="22">
          <cell r="BA22">
            <v>1</v>
          </cell>
        </row>
        <row r="23">
          <cell r="BA23">
            <v>0</v>
          </cell>
        </row>
        <row r="24">
          <cell r="BA24">
            <v>0</v>
          </cell>
        </row>
        <row r="25">
          <cell r="BA25">
            <v>0</v>
          </cell>
        </row>
        <row r="26">
          <cell r="BA26">
            <v>0</v>
          </cell>
        </row>
        <row r="27">
          <cell r="BA27">
            <v>0</v>
          </cell>
        </row>
        <row r="28">
          <cell r="BA28">
            <v>0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2</v>
          </cell>
        </row>
        <row r="32">
          <cell r="BA32">
            <v>2</v>
          </cell>
        </row>
        <row r="33">
          <cell r="BA33">
            <v>0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</v>
          </cell>
        </row>
        <row r="37">
          <cell r="BA37">
            <v>0</v>
          </cell>
        </row>
        <row r="38">
          <cell r="BA38">
            <v>0</v>
          </cell>
        </row>
        <row r="39">
          <cell r="BA39">
            <v>2</v>
          </cell>
        </row>
        <row r="40">
          <cell r="BA40">
            <v>55</v>
          </cell>
        </row>
        <row r="41">
          <cell r="BA41">
            <v>68</v>
          </cell>
        </row>
        <row r="42">
          <cell r="BA42">
            <v>13</v>
          </cell>
        </row>
        <row r="43">
          <cell r="BA43">
            <v>157</v>
          </cell>
        </row>
        <row r="44">
          <cell r="BA44">
            <v>107</v>
          </cell>
        </row>
        <row r="45">
          <cell r="BA45">
            <v>267</v>
          </cell>
        </row>
      </sheetData>
      <sheetData sheetId="5">
        <row r="7">
          <cell r="AC7">
            <v>2544</v>
          </cell>
          <cell r="AI7">
            <v>9</v>
          </cell>
        </row>
        <row r="8">
          <cell r="AI8">
            <v>0</v>
          </cell>
        </row>
        <row r="9">
          <cell r="AI9">
            <v>2</v>
          </cell>
        </row>
        <row r="10">
          <cell r="AI10">
            <v>0</v>
          </cell>
        </row>
        <row r="11">
          <cell r="AI11">
            <v>0</v>
          </cell>
        </row>
        <row r="12">
          <cell r="AI12">
            <v>0</v>
          </cell>
        </row>
        <row r="13">
          <cell r="AI13">
            <v>0</v>
          </cell>
        </row>
        <row r="14">
          <cell r="AI14">
            <v>0</v>
          </cell>
        </row>
        <row r="15">
          <cell r="AI15">
            <v>0</v>
          </cell>
        </row>
        <row r="16">
          <cell r="AI16">
            <v>0</v>
          </cell>
        </row>
        <row r="17">
          <cell r="AI17">
            <v>0</v>
          </cell>
        </row>
        <row r="18">
          <cell r="AI18">
            <v>1</v>
          </cell>
        </row>
        <row r="19">
          <cell r="AI19">
            <v>0</v>
          </cell>
        </row>
        <row r="20">
          <cell r="AI20">
            <v>0</v>
          </cell>
        </row>
        <row r="21">
          <cell r="AI21">
            <v>0</v>
          </cell>
        </row>
        <row r="22">
          <cell r="AI22">
            <v>0</v>
          </cell>
        </row>
        <row r="23">
          <cell r="AI23">
            <v>1</v>
          </cell>
        </row>
        <row r="24">
          <cell r="AI24">
            <v>0</v>
          </cell>
        </row>
        <row r="25">
          <cell r="AI25">
            <v>0</v>
          </cell>
        </row>
        <row r="26">
          <cell r="AI26">
            <v>0</v>
          </cell>
        </row>
        <row r="27">
          <cell r="AI27">
            <v>0</v>
          </cell>
        </row>
        <row r="28">
          <cell r="AI28">
            <v>0</v>
          </cell>
        </row>
        <row r="29">
          <cell r="AI29">
            <v>0</v>
          </cell>
        </row>
        <row r="30">
          <cell r="AI30">
            <v>0</v>
          </cell>
        </row>
        <row r="31">
          <cell r="AI31">
            <v>0</v>
          </cell>
        </row>
        <row r="32">
          <cell r="AI32">
            <v>0</v>
          </cell>
        </row>
        <row r="33">
          <cell r="AI33">
            <v>0</v>
          </cell>
        </row>
        <row r="34">
          <cell r="AI34">
            <v>0</v>
          </cell>
        </row>
        <row r="35">
          <cell r="AI35">
            <v>0</v>
          </cell>
        </row>
        <row r="36">
          <cell r="AI36">
            <v>0</v>
          </cell>
        </row>
        <row r="37">
          <cell r="AI37">
            <v>0</v>
          </cell>
        </row>
        <row r="38">
          <cell r="AI38">
            <v>0</v>
          </cell>
        </row>
        <row r="39">
          <cell r="AI39">
            <v>4</v>
          </cell>
        </row>
        <row r="40">
          <cell r="AI40">
            <v>14</v>
          </cell>
        </row>
        <row r="41">
          <cell r="AI41">
            <v>55</v>
          </cell>
        </row>
        <row r="42">
          <cell r="AI42">
            <v>15</v>
          </cell>
        </row>
        <row r="44">
          <cell r="Z44">
            <v>10</v>
          </cell>
        </row>
        <row r="45">
          <cell r="Z45">
            <v>10</v>
          </cell>
        </row>
      </sheetData>
      <sheetData sheetId="6"/>
      <sheetData sheetId="7">
        <row r="7">
          <cell r="C7">
            <v>72922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M51"/>
  <sheetViews>
    <sheetView rightToLeft="1" tabSelected="1" zoomScaleNormal="100" workbookViewId="0">
      <selection activeCell="H6" sqref="H6"/>
    </sheetView>
  </sheetViews>
  <sheetFormatPr defaultRowHeight="12.75"/>
  <cols>
    <col min="1" max="6" width="15.7109375" style="1" customWidth="1"/>
    <col min="7" max="7" width="21.42578125" style="1" customWidth="1"/>
    <col min="8" max="16384" width="9.140625" style="1"/>
  </cols>
  <sheetData>
    <row r="1" spans="1:7">
      <c r="A1" s="12"/>
      <c r="B1" s="12"/>
      <c r="C1" s="12"/>
      <c r="D1" s="12"/>
      <c r="E1" s="12"/>
      <c r="F1" s="12"/>
      <c r="G1" s="12"/>
    </row>
    <row r="2" spans="1:7">
      <c r="A2" s="12"/>
      <c r="B2" s="12"/>
      <c r="C2" s="12"/>
      <c r="D2" s="12"/>
      <c r="E2" s="12"/>
      <c r="F2" s="12"/>
      <c r="G2" s="12"/>
    </row>
    <row r="3" spans="1:7">
      <c r="A3" s="12"/>
      <c r="B3" s="12"/>
      <c r="C3" s="12"/>
      <c r="D3" s="12"/>
      <c r="E3" s="12"/>
      <c r="F3" s="12"/>
      <c r="G3" s="12"/>
    </row>
    <row r="4" spans="1:7">
      <c r="A4" s="12"/>
      <c r="B4" s="12"/>
      <c r="C4" s="12"/>
      <c r="D4" s="12"/>
      <c r="E4" s="12"/>
      <c r="F4" s="12"/>
      <c r="G4" s="12"/>
    </row>
    <row r="5" spans="1:7">
      <c r="A5" s="12"/>
      <c r="B5" s="12"/>
      <c r="C5" s="12"/>
      <c r="D5" s="12"/>
      <c r="E5" s="12"/>
      <c r="F5" s="12"/>
      <c r="G5" s="12"/>
    </row>
    <row r="6" spans="1:7">
      <c r="A6" s="12"/>
      <c r="B6" s="12"/>
      <c r="C6" s="12"/>
      <c r="D6" s="12"/>
      <c r="E6" s="12"/>
      <c r="F6" s="12"/>
      <c r="G6" s="12"/>
    </row>
    <row r="7" spans="1:7" ht="6.75" customHeight="1">
      <c r="A7" s="12"/>
      <c r="B7" s="12"/>
      <c r="C7" s="12"/>
      <c r="D7" s="12"/>
      <c r="E7" s="12"/>
      <c r="F7" s="12"/>
      <c r="G7" s="12"/>
    </row>
    <row r="8" spans="1:7" ht="54" customHeight="1">
      <c r="A8" s="15" t="s">
        <v>46</v>
      </c>
      <c r="B8" s="16"/>
      <c r="C8" s="16"/>
      <c r="D8" s="16"/>
      <c r="E8" s="16"/>
      <c r="F8" s="16"/>
      <c r="G8" s="16"/>
    </row>
    <row r="9" spans="1:7" s="10" customFormat="1" ht="20.100000000000001" customHeight="1">
      <c r="A9" s="13" t="s">
        <v>44</v>
      </c>
      <c r="B9" s="13"/>
      <c r="C9" s="13"/>
      <c r="D9" s="13"/>
      <c r="E9" s="13"/>
      <c r="F9" s="13"/>
      <c r="G9" s="13"/>
    </row>
    <row r="10" spans="1:7" s="10" customFormat="1" ht="20.100000000000001" customHeight="1">
      <c r="A10" s="14" t="s">
        <v>45</v>
      </c>
      <c r="B10" s="14"/>
      <c r="C10" s="14"/>
      <c r="D10" s="14"/>
      <c r="E10" s="14"/>
      <c r="F10" s="14"/>
      <c r="G10" s="14"/>
    </row>
    <row r="11" spans="1:7" ht="17.25" customHeight="1">
      <c r="A11" s="17" t="s">
        <v>1</v>
      </c>
      <c r="B11" s="19" t="s">
        <v>2</v>
      </c>
      <c r="C11" s="17" t="s">
        <v>3</v>
      </c>
      <c r="D11" s="17" t="s">
        <v>4</v>
      </c>
      <c r="E11" s="19" t="s">
        <v>5</v>
      </c>
      <c r="F11" s="19" t="s">
        <v>6</v>
      </c>
      <c r="G11" s="8" t="s">
        <v>0</v>
      </c>
    </row>
    <row r="12" spans="1:7" ht="19.5" customHeight="1">
      <c r="A12" s="18"/>
      <c r="B12" s="20"/>
      <c r="C12" s="18"/>
      <c r="D12" s="18"/>
      <c r="E12" s="20"/>
      <c r="F12" s="20"/>
      <c r="G12" s="9" t="s">
        <v>7</v>
      </c>
    </row>
    <row r="13" spans="1:7" ht="18" customHeight="1">
      <c r="A13" s="4">
        <f>SUM(B13:F13)</f>
        <v>49</v>
      </c>
      <c r="B13" s="2">
        <f>SUM([1]الفجيرة!AI7)</f>
        <v>9</v>
      </c>
      <c r="C13" s="2">
        <f>SUM('[1]راس الخيمة'!BA7)</f>
        <v>4</v>
      </c>
      <c r="D13" s="2">
        <f>SUM('[1]ام القيوين'!H7)</f>
        <v>3</v>
      </c>
      <c r="E13" s="2">
        <f>SUM([1]الشارقة!BL7)</f>
        <v>28</v>
      </c>
      <c r="F13" s="2">
        <f>SUM([1]دبي!Z7)</f>
        <v>5</v>
      </c>
      <c r="G13" s="6" t="s">
        <v>8</v>
      </c>
    </row>
    <row r="14" spans="1:7" ht="18" customHeight="1">
      <c r="A14" s="4">
        <f t="shared" ref="A14:A51" si="0">SUM(B14:F14)</f>
        <v>1</v>
      </c>
      <c r="B14" s="2">
        <f>SUM([1]الفجيرة!AI8)</f>
        <v>0</v>
      </c>
      <c r="C14" s="2">
        <f>SUM('[1]راس الخيمة'!BA8)</f>
        <v>1</v>
      </c>
      <c r="D14" s="2">
        <f>SUM('[1]ام القيوين'!H8)</f>
        <v>0</v>
      </c>
      <c r="E14" s="2">
        <f>SUM([1]الشارقة!BL8)</f>
        <v>0</v>
      </c>
      <c r="F14" s="2">
        <f>SUM([1]دبي!Z8)</f>
        <v>0</v>
      </c>
      <c r="G14" s="6" t="s">
        <v>9</v>
      </c>
    </row>
    <row r="15" spans="1:7" ht="18" customHeight="1">
      <c r="A15" s="4">
        <f t="shared" si="0"/>
        <v>19</v>
      </c>
      <c r="B15" s="2">
        <f>SUM([1]الفجيرة!AI9)</f>
        <v>2</v>
      </c>
      <c r="C15" s="2">
        <f>SUM('[1]راس الخيمة'!BA9)</f>
        <v>2</v>
      </c>
      <c r="D15" s="2">
        <f>SUM('[1]ام القيوين'!H9)</f>
        <v>0</v>
      </c>
      <c r="E15" s="2">
        <f>SUM([1]الشارقة!BL9)</f>
        <v>15</v>
      </c>
      <c r="F15" s="2">
        <f>SUM([1]دبي!Z9)</f>
        <v>0</v>
      </c>
      <c r="G15" s="6" t="s">
        <v>10</v>
      </c>
    </row>
    <row r="16" spans="1:7" ht="18" customHeight="1">
      <c r="A16" s="4">
        <f t="shared" si="0"/>
        <v>0</v>
      </c>
      <c r="B16" s="2">
        <f>SUM([1]الفجيرة!AI10)</f>
        <v>0</v>
      </c>
      <c r="C16" s="2">
        <f>SUM('[1]راس الخيمة'!BA10)</f>
        <v>0</v>
      </c>
      <c r="D16" s="2">
        <f>SUM('[1]ام القيوين'!H10)</f>
        <v>0</v>
      </c>
      <c r="E16" s="2">
        <f>SUM([1]الشارقة!BL10)</f>
        <v>0</v>
      </c>
      <c r="F16" s="2">
        <f>SUM([1]دبي!Z10)</f>
        <v>0</v>
      </c>
      <c r="G16" s="6" t="s">
        <v>11</v>
      </c>
    </row>
    <row r="17" spans="1:11" ht="18" customHeight="1">
      <c r="A17" s="4">
        <f t="shared" si="0"/>
        <v>1</v>
      </c>
      <c r="B17" s="2">
        <f>SUM([1]الفجيرة!AI11)</f>
        <v>0</v>
      </c>
      <c r="C17" s="2">
        <f>SUM('[1]راس الخيمة'!BA11)</f>
        <v>1</v>
      </c>
      <c r="D17" s="2">
        <f>SUM('[1]ام القيوين'!H11)</f>
        <v>0</v>
      </c>
      <c r="E17" s="2">
        <f>SUM([1]الشارقة!BL11)</f>
        <v>0</v>
      </c>
      <c r="F17" s="2">
        <f>SUM([1]دبي!Z11)</f>
        <v>0</v>
      </c>
      <c r="G17" s="6" t="s">
        <v>12</v>
      </c>
    </row>
    <row r="18" spans="1:11" ht="18" customHeight="1">
      <c r="A18" s="4">
        <f t="shared" si="0"/>
        <v>1</v>
      </c>
      <c r="B18" s="2">
        <f>SUM([1]الفجيرة!AI12)</f>
        <v>0</v>
      </c>
      <c r="C18" s="2">
        <f>SUM('[1]راس الخيمة'!BA12)</f>
        <v>1</v>
      </c>
      <c r="D18" s="2">
        <f>SUM('[1]ام القيوين'!H12)</f>
        <v>0</v>
      </c>
      <c r="E18" s="2">
        <f>SUM([1]الشارقة!BL12)</f>
        <v>0</v>
      </c>
      <c r="F18" s="2">
        <f>SUM([1]دبي!Z12)</f>
        <v>0</v>
      </c>
      <c r="G18" s="6" t="s">
        <v>13</v>
      </c>
    </row>
    <row r="19" spans="1:11" ht="18" customHeight="1">
      <c r="A19" s="4">
        <f t="shared" si="0"/>
        <v>1</v>
      </c>
      <c r="B19" s="2">
        <f>SUM([1]الفجيرة!AI13)</f>
        <v>0</v>
      </c>
      <c r="C19" s="2">
        <f>SUM('[1]راس الخيمة'!BA13)</f>
        <v>0</v>
      </c>
      <c r="D19" s="2">
        <f>SUM('[1]ام القيوين'!H13)</f>
        <v>0</v>
      </c>
      <c r="E19" s="2">
        <f>SUM([1]الشارقة!BL13)</f>
        <v>1</v>
      </c>
      <c r="F19" s="2">
        <f>SUM([1]دبي!Z13)</f>
        <v>0</v>
      </c>
      <c r="G19" s="6" t="s">
        <v>14</v>
      </c>
    </row>
    <row r="20" spans="1:11" ht="18" customHeight="1">
      <c r="A20" s="4">
        <f t="shared" si="0"/>
        <v>0</v>
      </c>
      <c r="B20" s="2">
        <f>SUM([1]الفجيرة!AI14)</f>
        <v>0</v>
      </c>
      <c r="C20" s="2">
        <f>SUM('[1]راس الخيمة'!BA14)</f>
        <v>0</v>
      </c>
      <c r="D20" s="2">
        <f>SUM('[1]ام القيوين'!H14)</f>
        <v>0</v>
      </c>
      <c r="E20" s="2">
        <f>SUM([1]الشارقة!BL14)</f>
        <v>0</v>
      </c>
      <c r="F20" s="2">
        <f>SUM([1]دبي!Z14)</f>
        <v>0</v>
      </c>
      <c r="G20" s="6" t="s">
        <v>15</v>
      </c>
    </row>
    <row r="21" spans="1:11" ht="18" customHeight="1">
      <c r="A21" s="4">
        <f t="shared" si="0"/>
        <v>0</v>
      </c>
      <c r="B21" s="2">
        <f>SUM([1]الفجيرة!AI15)</f>
        <v>0</v>
      </c>
      <c r="C21" s="2">
        <f>SUM('[1]راس الخيمة'!BA15)</f>
        <v>0</v>
      </c>
      <c r="D21" s="2">
        <f>SUM('[1]ام القيوين'!H15)</f>
        <v>0</v>
      </c>
      <c r="E21" s="2">
        <f>SUM([1]الشارقة!BL15)</f>
        <v>0</v>
      </c>
      <c r="F21" s="2">
        <f>SUM([1]دبي!Z15)</f>
        <v>0</v>
      </c>
      <c r="G21" s="6" t="s">
        <v>16</v>
      </c>
      <c r="I21" s="1" t="s">
        <v>17</v>
      </c>
    </row>
    <row r="22" spans="1:11" ht="18" customHeight="1">
      <c r="A22" s="4">
        <f t="shared" si="0"/>
        <v>0</v>
      </c>
      <c r="B22" s="2">
        <f>SUM([1]الفجيرة!AI16)</f>
        <v>0</v>
      </c>
      <c r="C22" s="2">
        <f>SUM('[1]راس الخيمة'!BA16)</f>
        <v>0</v>
      </c>
      <c r="D22" s="2">
        <f>SUM('[1]ام القيوين'!H16)</f>
        <v>0</v>
      </c>
      <c r="E22" s="2">
        <f>SUM([1]الشارقة!BL16)</f>
        <v>0</v>
      </c>
      <c r="F22" s="2">
        <f>SUM([1]دبي!Z16)</f>
        <v>0</v>
      </c>
      <c r="G22" s="6" t="s">
        <v>18</v>
      </c>
    </row>
    <row r="23" spans="1:11" ht="18" customHeight="1">
      <c r="A23" s="4">
        <f t="shared" si="0"/>
        <v>0</v>
      </c>
      <c r="B23" s="2">
        <f>SUM([1]الفجيرة!AI17)</f>
        <v>0</v>
      </c>
      <c r="C23" s="2">
        <f>SUM('[1]راس الخيمة'!BA17)</f>
        <v>0</v>
      </c>
      <c r="D23" s="2">
        <f>SUM('[1]ام القيوين'!H17)</f>
        <v>0</v>
      </c>
      <c r="E23" s="2">
        <f>SUM([1]الشارقة!BL17)</f>
        <v>0</v>
      </c>
      <c r="F23" s="2">
        <f>SUM([1]دبي!Z17)</f>
        <v>0</v>
      </c>
      <c r="G23" s="11" t="s">
        <v>19</v>
      </c>
    </row>
    <row r="24" spans="1:11" ht="18" customHeight="1">
      <c r="A24" s="4">
        <f t="shared" si="0"/>
        <v>8</v>
      </c>
      <c r="B24" s="2">
        <f>SUM([1]الفجيرة!AI18)</f>
        <v>1</v>
      </c>
      <c r="C24" s="2">
        <f>SUM('[1]راس الخيمة'!BA18)</f>
        <v>0</v>
      </c>
      <c r="D24" s="2">
        <f>SUM('[1]ام القيوين'!H18)</f>
        <v>0</v>
      </c>
      <c r="E24" s="2">
        <f>SUM([1]الشارقة!BL18)</f>
        <v>7</v>
      </c>
      <c r="F24" s="2">
        <f>SUM([1]دبي!Z18)</f>
        <v>0</v>
      </c>
      <c r="G24" s="11" t="s">
        <v>20</v>
      </c>
    </row>
    <row r="25" spans="1:11" ht="18" customHeight="1">
      <c r="A25" s="4">
        <f t="shared" si="0"/>
        <v>2</v>
      </c>
      <c r="B25" s="2">
        <f>SUM([1]الفجيرة!AI19)</f>
        <v>0</v>
      </c>
      <c r="C25" s="2">
        <f>SUM('[1]راس الخيمة'!BA19)</f>
        <v>0</v>
      </c>
      <c r="D25" s="2">
        <f>SUM('[1]ام القيوين'!H19)</f>
        <v>0</v>
      </c>
      <c r="E25" s="2">
        <f>SUM([1]الشارقة!BL19)</f>
        <v>2</v>
      </c>
      <c r="F25" s="2">
        <f>SUM([1]دبي!Z19)</f>
        <v>0</v>
      </c>
      <c r="G25" s="11" t="s">
        <v>21</v>
      </c>
    </row>
    <row r="26" spans="1:11" ht="18" customHeight="1">
      <c r="A26" s="4">
        <f t="shared" si="0"/>
        <v>0</v>
      </c>
      <c r="B26" s="2">
        <f>SUM([1]الفجيرة!AI20)</f>
        <v>0</v>
      </c>
      <c r="C26" s="2">
        <f>SUM('[1]راس الخيمة'!BA20)</f>
        <v>0</v>
      </c>
      <c r="D26" s="2">
        <f>SUM('[1]ام القيوين'!H20)</f>
        <v>0</v>
      </c>
      <c r="E26" s="2">
        <f>SUM([1]الشارقة!BL20)</f>
        <v>0</v>
      </c>
      <c r="F26" s="2">
        <f>SUM([1]دبي!Z20)</f>
        <v>0</v>
      </c>
      <c r="G26" s="11" t="s">
        <v>47</v>
      </c>
      <c r="K26" s="1" t="s">
        <v>17</v>
      </c>
    </row>
    <row r="27" spans="1:11" ht="18" customHeight="1">
      <c r="A27" s="4">
        <f t="shared" si="0"/>
        <v>0</v>
      </c>
      <c r="B27" s="2">
        <f>SUM([1]الفجيرة!AI21)</f>
        <v>0</v>
      </c>
      <c r="C27" s="2">
        <f>SUM('[1]راس الخيمة'!BA21)</f>
        <v>0</v>
      </c>
      <c r="D27" s="2">
        <f>SUM('[1]ام القيوين'!H21)</f>
        <v>0</v>
      </c>
      <c r="E27" s="2">
        <f>SUM([1]الشارقة!BL21)</f>
        <v>0</v>
      </c>
      <c r="F27" s="2">
        <f>SUM([1]دبي!Z21)</f>
        <v>0</v>
      </c>
      <c r="G27" s="11" t="s">
        <v>22</v>
      </c>
    </row>
    <row r="28" spans="1:11" ht="18" customHeight="1">
      <c r="A28" s="4">
        <f t="shared" si="0"/>
        <v>2</v>
      </c>
      <c r="B28" s="2">
        <f>SUM([1]الفجيرة!AI22)</f>
        <v>0</v>
      </c>
      <c r="C28" s="2">
        <f>SUM('[1]راس الخيمة'!BA22)</f>
        <v>1</v>
      </c>
      <c r="D28" s="2">
        <f>SUM('[1]ام القيوين'!H22)</f>
        <v>0</v>
      </c>
      <c r="E28" s="2">
        <f>SUM([1]الشارقة!BL22)</f>
        <v>1</v>
      </c>
      <c r="F28" s="2">
        <f>SUM([1]دبي!Z22)</f>
        <v>0</v>
      </c>
      <c r="G28" s="11" t="s">
        <v>15</v>
      </c>
    </row>
    <row r="29" spans="1:11" ht="18" customHeight="1">
      <c r="A29" s="4">
        <f t="shared" si="0"/>
        <v>3</v>
      </c>
      <c r="B29" s="2">
        <f>SUM([1]الفجيرة!AI23)</f>
        <v>1</v>
      </c>
      <c r="C29" s="2">
        <f>SUM('[1]راس الخيمة'!BA23)</f>
        <v>0</v>
      </c>
      <c r="D29" s="2">
        <f>SUM('[1]ام القيوين'!H23)</f>
        <v>0</v>
      </c>
      <c r="E29" s="2">
        <f>SUM([1]الشارقة!BL23)</f>
        <v>2</v>
      </c>
      <c r="F29" s="2">
        <f>SUM([1]دبي!Z23)</f>
        <v>0</v>
      </c>
      <c r="G29" s="11" t="s">
        <v>23</v>
      </c>
    </row>
    <row r="30" spans="1:11" ht="18" customHeight="1">
      <c r="A30" s="4">
        <f t="shared" si="0"/>
        <v>0</v>
      </c>
      <c r="B30" s="2">
        <f>SUM([1]الفجيرة!AI24)</f>
        <v>0</v>
      </c>
      <c r="C30" s="2">
        <f>SUM('[1]راس الخيمة'!BA24)</f>
        <v>0</v>
      </c>
      <c r="D30" s="2">
        <f>SUM('[1]ام القيوين'!H24)</f>
        <v>0</v>
      </c>
      <c r="E30" s="2">
        <f>SUM([1]الشارقة!BL24)</f>
        <v>0</v>
      </c>
      <c r="F30" s="2">
        <f>SUM([1]دبي!Z24)</f>
        <v>0</v>
      </c>
      <c r="G30" s="11" t="s">
        <v>24</v>
      </c>
    </row>
    <row r="31" spans="1:11" ht="18" customHeight="1">
      <c r="A31" s="4">
        <f t="shared" si="0"/>
        <v>0</v>
      </c>
      <c r="B31" s="2">
        <f>SUM([1]الفجيرة!AI25)</f>
        <v>0</v>
      </c>
      <c r="C31" s="2">
        <f>SUM('[1]راس الخيمة'!BA25)</f>
        <v>0</v>
      </c>
      <c r="D31" s="2">
        <f>SUM('[1]ام القيوين'!H25)</f>
        <v>0</v>
      </c>
      <c r="E31" s="2">
        <f>SUM([1]الشارقة!BL25)</f>
        <v>0</v>
      </c>
      <c r="F31" s="2">
        <f>SUM([1]دبي!Z25)</f>
        <v>0</v>
      </c>
      <c r="G31" s="11" t="s">
        <v>25</v>
      </c>
      <c r="K31" s="1" t="s">
        <v>17</v>
      </c>
    </row>
    <row r="32" spans="1:11" ht="18" customHeight="1">
      <c r="A32" s="4">
        <f t="shared" si="0"/>
        <v>0</v>
      </c>
      <c r="B32" s="2">
        <f>SUM([1]الفجيرة!AI26)</f>
        <v>0</v>
      </c>
      <c r="C32" s="2">
        <f>SUM('[1]راس الخيمة'!BA26)</f>
        <v>0</v>
      </c>
      <c r="D32" s="2">
        <f>SUM('[1]ام القيوين'!H26)</f>
        <v>0</v>
      </c>
      <c r="E32" s="2">
        <f>SUM([1]الشارقة!BL26)</f>
        <v>0</v>
      </c>
      <c r="F32" s="2">
        <f>SUM([1]دبي!Z26)</f>
        <v>0</v>
      </c>
      <c r="G32" s="11" t="s">
        <v>26</v>
      </c>
    </row>
    <row r="33" spans="1:13" ht="18" customHeight="1">
      <c r="A33" s="4">
        <f t="shared" si="0"/>
        <v>1</v>
      </c>
      <c r="B33" s="2">
        <f>SUM([1]الفجيرة!AI27)</f>
        <v>0</v>
      </c>
      <c r="C33" s="2">
        <f>SUM('[1]راس الخيمة'!BA27)</f>
        <v>0</v>
      </c>
      <c r="D33" s="2">
        <f>SUM('[1]ام القيوين'!H27)</f>
        <v>0</v>
      </c>
      <c r="E33" s="2">
        <f>SUM([1]الشارقة!BL27)</f>
        <v>1</v>
      </c>
      <c r="F33" s="2">
        <f>SUM([1]دبي!Z27)</f>
        <v>0</v>
      </c>
      <c r="G33" s="11" t="s">
        <v>27</v>
      </c>
    </row>
    <row r="34" spans="1:13" ht="18" customHeight="1">
      <c r="A34" s="4">
        <f t="shared" si="0"/>
        <v>0</v>
      </c>
      <c r="B34" s="2">
        <f>SUM([1]الفجيرة!AI28)</f>
        <v>0</v>
      </c>
      <c r="C34" s="2">
        <f>SUM('[1]راس الخيمة'!BA28)</f>
        <v>0</v>
      </c>
      <c r="D34" s="2">
        <f>SUM('[1]ام القيوين'!H28)</f>
        <v>0</v>
      </c>
      <c r="E34" s="2">
        <f>SUM([1]الشارقة!BL28)</f>
        <v>0</v>
      </c>
      <c r="F34" s="2">
        <f>SUM([1]دبي!Z28)</f>
        <v>0</v>
      </c>
      <c r="G34" s="11" t="s">
        <v>28</v>
      </c>
    </row>
    <row r="35" spans="1:13" ht="18" customHeight="1">
      <c r="A35" s="4">
        <f t="shared" si="0"/>
        <v>0</v>
      </c>
      <c r="B35" s="2">
        <f>SUM([1]الفجيرة!AI29)</f>
        <v>0</v>
      </c>
      <c r="C35" s="2">
        <f>SUM('[1]راس الخيمة'!BA29)</f>
        <v>0</v>
      </c>
      <c r="D35" s="2">
        <f>SUM('[1]ام القيوين'!H29)</f>
        <v>0</v>
      </c>
      <c r="E35" s="2">
        <f>SUM([1]الشارقة!BL29)</f>
        <v>0</v>
      </c>
      <c r="F35" s="2">
        <f>SUM([1]دبي!Z29)</f>
        <v>0</v>
      </c>
      <c r="G35" s="6" t="s">
        <v>29</v>
      </c>
    </row>
    <row r="36" spans="1:13" ht="18" customHeight="1">
      <c r="A36" s="4">
        <f t="shared" si="0"/>
        <v>0</v>
      </c>
      <c r="B36" s="2">
        <f>SUM([1]الفجيرة!AI30)</f>
        <v>0</v>
      </c>
      <c r="C36" s="2">
        <f>SUM('[1]راس الخيمة'!BA30)</f>
        <v>0</v>
      </c>
      <c r="D36" s="2">
        <f>SUM('[1]ام القيوين'!H30)</f>
        <v>0</v>
      </c>
      <c r="E36" s="2">
        <f>SUM([1]الشارقة!BL30)</f>
        <v>0</v>
      </c>
      <c r="F36" s="2">
        <f>SUM([1]دبي!Z30)</f>
        <v>0</v>
      </c>
      <c r="G36" s="6" t="s">
        <v>30</v>
      </c>
    </row>
    <row r="37" spans="1:13" ht="18" customHeight="1">
      <c r="A37" s="4">
        <f t="shared" si="0"/>
        <v>2</v>
      </c>
      <c r="B37" s="2">
        <f>SUM([1]الفجيرة!AI31)</f>
        <v>0</v>
      </c>
      <c r="C37" s="2">
        <f>SUM('[1]راس الخيمة'!BA31)</f>
        <v>2</v>
      </c>
      <c r="D37" s="2">
        <f>SUM('[1]ام القيوين'!H31)</f>
        <v>0</v>
      </c>
      <c r="E37" s="2">
        <f>SUM([1]الشارقة!BL31)</f>
        <v>0</v>
      </c>
      <c r="F37" s="2">
        <f>SUM([1]دبي!Z31)</f>
        <v>0</v>
      </c>
      <c r="G37" s="6" t="s">
        <v>31</v>
      </c>
    </row>
    <row r="38" spans="1:13" ht="18" customHeight="1">
      <c r="A38" s="4">
        <f t="shared" si="0"/>
        <v>2</v>
      </c>
      <c r="B38" s="2">
        <f>SUM([1]الفجيرة!AI32)</f>
        <v>0</v>
      </c>
      <c r="C38" s="2">
        <f>SUM('[1]راس الخيمة'!BA32)</f>
        <v>2</v>
      </c>
      <c r="D38" s="2">
        <f>SUM('[1]ام القيوين'!H32)</f>
        <v>0</v>
      </c>
      <c r="E38" s="2">
        <f>SUM([1]الشارقة!BL32)</f>
        <v>0</v>
      </c>
      <c r="F38" s="2">
        <f>SUM([1]دبي!Z32)</f>
        <v>0</v>
      </c>
      <c r="G38" s="6" t="s">
        <v>32</v>
      </c>
      <c r="M38" s="1" t="s">
        <v>17</v>
      </c>
    </row>
    <row r="39" spans="1:13" ht="18" customHeight="1">
      <c r="A39" s="4">
        <f t="shared" si="0"/>
        <v>0</v>
      </c>
      <c r="B39" s="2">
        <f>SUM([1]الفجيرة!AI33)</f>
        <v>0</v>
      </c>
      <c r="C39" s="2">
        <f>SUM('[1]راس الخيمة'!BA33)</f>
        <v>0</v>
      </c>
      <c r="D39" s="2">
        <f>SUM('[1]ام القيوين'!H33)</f>
        <v>0</v>
      </c>
      <c r="E39" s="2">
        <f>SUM([1]الشارقة!BL33)</f>
        <v>0</v>
      </c>
      <c r="F39" s="2">
        <f>SUM([1]دبي!Z33)</f>
        <v>0</v>
      </c>
      <c r="G39" s="6" t="s">
        <v>33</v>
      </c>
    </row>
    <row r="40" spans="1:13" ht="25.5">
      <c r="A40" s="4">
        <f t="shared" si="0"/>
        <v>0</v>
      </c>
      <c r="B40" s="2">
        <f>SUM([1]الفجيرة!AI34)</f>
        <v>0</v>
      </c>
      <c r="C40" s="2">
        <f>SUM('[1]راس الخيمة'!BA34)</f>
        <v>0</v>
      </c>
      <c r="D40" s="2">
        <f>SUM('[1]ام القيوين'!H34)</f>
        <v>0</v>
      </c>
      <c r="E40" s="2">
        <f>SUM([1]الشارقة!BL34)</f>
        <v>0</v>
      </c>
      <c r="F40" s="2">
        <f>SUM([1]دبي!Z34)</f>
        <v>0</v>
      </c>
      <c r="G40" s="6" t="s">
        <v>34</v>
      </c>
    </row>
    <row r="41" spans="1:13" ht="18" customHeight="1">
      <c r="A41" s="4">
        <f t="shared" si="0"/>
        <v>0</v>
      </c>
      <c r="B41" s="2">
        <f>SUM([1]الفجيرة!AI35)</f>
        <v>0</v>
      </c>
      <c r="C41" s="2">
        <f>SUM('[1]راس الخيمة'!BA35)</f>
        <v>0</v>
      </c>
      <c r="D41" s="2">
        <f>SUM('[1]ام القيوين'!H35)</f>
        <v>0</v>
      </c>
      <c r="E41" s="2">
        <f>SUM([1]الشارقة!BL35)</f>
        <v>0</v>
      </c>
      <c r="F41" s="2">
        <f>SUM([1]دبي!Z35)</f>
        <v>0</v>
      </c>
      <c r="G41" s="6" t="s">
        <v>35</v>
      </c>
    </row>
    <row r="42" spans="1:13" ht="18" customHeight="1">
      <c r="A42" s="4">
        <f t="shared" si="0"/>
        <v>5</v>
      </c>
      <c r="B42" s="2">
        <f>SUM([1]الفجيرة!AI36)</f>
        <v>0</v>
      </c>
      <c r="C42" s="2">
        <f>SUM('[1]راس الخيمة'!BA36)</f>
        <v>5</v>
      </c>
      <c r="D42" s="2">
        <f>SUM('[1]ام القيوين'!H36)</f>
        <v>0</v>
      </c>
      <c r="E42" s="2">
        <f>SUM([1]الشارقة!BL36)</f>
        <v>0</v>
      </c>
      <c r="F42" s="2">
        <f>SUM([1]دبي!Z36)</f>
        <v>0</v>
      </c>
      <c r="G42" s="6" t="s">
        <v>36</v>
      </c>
    </row>
    <row r="43" spans="1:13" ht="18" customHeight="1">
      <c r="A43" s="4">
        <f t="shared" si="0"/>
        <v>0</v>
      </c>
      <c r="B43" s="2">
        <f>SUM([1]الفجيرة!AI37)</f>
        <v>0</v>
      </c>
      <c r="C43" s="2">
        <f>SUM('[1]راس الخيمة'!BA37)</f>
        <v>0</v>
      </c>
      <c r="D43" s="2">
        <f>SUM('[1]ام القيوين'!H37)</f>
        <v>0</v>
      </c>
      <c r="E43" s="2">
        <f>SUM([1]الشارقة!BL37)</f>
        <v>0</v>
      </c>
      <c r="F43" s="2">
        <f>SUM([1]دبي!Z37)</f>
        <v>0</v>
      </c>
      <c r="G43" s="6" t="s">
        <v>37</v>
      </c>
    </row>
    <row r="44" spans="1:13" ht="18" customHeight="1">
      <c r="A44" s="4">
        <f t="shared" si="0"/>
        <v>0</v>
      </c>
      <c r="B44" s="2">
        <f>SUM([1]الفجيرة!AI38)</f>
        <v>0</v>
      </c>
      <c r="C44" s="2">
        <f>SUM('[1]راس الخيمة'!BA38)</f>
        <v>0</v>
      </c>
      <c r="D44" s="2">
        <f>SUM('[1]ام القيوين'!H38)</f>
        <v>0</v>
      </c>
      <c r="E44" s="2">
        <f>SUM([1]الشارقة!BL38)</f>
        <v>0</v>
      </c>
      <c r="F44" s="2">
        <f>SUM([1]دبي!Z38)</f>
        <v>0</v>
      </c>
      <c r="G44" s="6" t="s">
        <v>38</v>
      </c>
    </row>
    <row r="45" spans="1:13" ht="18" customHeight="1">
      <c r="A45" s="4">
        <f t="shared" si="0"/>
        <v>46</v>
      </c>
      <c r="B45" s="2">
        <f>SUM([1]الفجيرة!AI39)</f>
        <v>4</v>
      </c>
      <c r="C45" s="2">
        <f>SUM('[1]راس الخيمة'!BA39)</f>
        <v>2</v>
      </c>
      <c r="D45" s="2">
        <f>SUM('[1]ام القيوين'!H39)</f>
        <v>0</v>
      </c>
      <c r="E45" s="2">
        <f>SUM([1]الشارقة!BL39)</f>
        <v>39</v>
      </c>
      <c r="F45" s="2">
        <f>SUM([1]دبي!Z39)</f>
        <v>1</v>
      </c>
      <c r="G45" s="6" t="s">
        <v>39</v>
      </c>
    </row>
    <row r="46" spans="1:13" ht="18" customHeight="1">
      <c r="A46" s="4">
        <f t="shared" si="0"/>
        <v>196</v>
      </c>
      <c r="B46" s="2">
        <f>SUM([1]الفجيرة!AI40)</f>
        <v>14</v>
      </c>
      <c r="C46" s="2">
        <f>SUM('[1]راس الخيمة'!BA40)</f>
        <v>55</v>
      </c>
      <c r="D46" s="2">
        <f>SUM('[1]ام القيوين'!H40)</f>
        <v>0</v>
      </c>
      <c r="E46" s="2">
        <f>SUM([1]الشارقة!BL40)</f>
        <v>127</v>
      </c>
      <c r="F46" s="2">
        <f>SUM([1]دبي!Z40)</f>
        <v>0</v>
      </c>
      <c r="G46" s="6" t="s">
        <v>40</v>
      </c>
    </row>
    <row r="47" spans="1:13" ht="18" customHeight="1">
      <c r="A47" s="4">
        <f t="shared" si="0"/>
        <v>480</v>
      </c>
      <c r="B47" s="2">
        <f>SUM([1]الفجيرة!AI41)</f>
        <v>55</v>
      </c>
      <c r="C47" s="2">
        <f>SUM('[1]راس الخيمة'!BA41)</f>
        <v>68</v>
      </c>
      <c r="D47" s="2">
        <f>SUM('[1]ام القيوين'!H41)</f>
        <v>35</v>
      </c>
      <c r="E47" s="2">
        <f>SUM([1]الشارقة!BL41)</f>
        <v>287</v>
      </c>
      <c r="F47" s="2">
        <f>SUM([1]دبي!Z41)</f>
        <v>35</v>
      </c>
      <c r="G47" s="6" t="s">
        <v>41</v>
      </c>
    </row>
    <row r="48" spans="1:13" ht="18" customHeight="1">
      <c r="A48" s="4">
        <f t="shared" si="0"/>
        <v>33</v>
      </c>
      <c r="B48" s="2">
        <f>SUM([1]الفجيرة!AI42)</f>
        <v>15</v>
      </c>
      <c r="C48" s="2">
        <f>SUM('[1]راس الخيمة'!BA42)</f>
        <v>13</v>
      </c>
      <c r="D48" s="2">
        <f>SUM('[1]ام القيوين'!H42)</f>
        <v>0</v>
      </c>
      <c r="E48" s="2">
        <f>SUM([1]الشارقة!BL42)</f>
        <v>5</v>
      </c>
      <c r="F48" s="2">
        <f>[1]دبي!Z42</f>
        <v>0</v>
      </c>
      <c r="G48" s="6" t="s">
        <v>42</v>
      </c>
    </row>
    <row r="49" spans="1:7" ht="18" customHeight="1">
      <c r="A49" s="4">
        <f t="shared" si="0"/>
        <v>852</v>
      </c>
      <c r="B49" s="4">
        <f>SUM(B13:B48)</f>
        <v>101</v>
      </c>
      <c r="C49" s="4">
        <f>SUM('[1]راس الخيمة'!BA43)</f>
        <v>157</v>
      </c>
      <c r="D49" s="4">
        <f>SUM('[1]ام القيوين'!H43)</f>
        <v>38</v>
      </c>
      <c r="E49" s="4">
        <f>SUM([1]الشارقة!BL43)</f>
        <v>515</v>
      </c>
      <c r="F49" s="4">
        <f>SUM(F13:F48)</f>
        <v>41</v>
      </c>
      <c r="G49" s="5" t="s">
        <v>1</v>
      </c>
    </row>
    <row r="50" spans="1:7" ht="18" customHeight="1">
      <c r="A50" s="4">
        <f t="shared" si="0"/>
        <v>607</v>
      </c>
      <c r="B50" s="2">
        <f>SUM([1]الفجيرة!Z44)</f>
        <v>10</v>
      </c>
      <c r="C50" s="2">
        <f>SUM('[1]راس الخيمة'!BA44)</f>
        <v>107</v>
      </c>
      <c r="D50" s="2">
        <f>SUM('[1]ام القيوين'!H44)</f>
        <v>0</v>
      </c>
      <c r="E50" s="2">
        <f>SUM([1]الشارقة!BL44)</f>
        <v>490</v>
      </c>
      <c r="F50" s="3">
        <v>0</v>
      </c>
      <c r="G50" s="7" t="s">
        <v>43</v>
      </c>
    </row>
    <row r="51" spans="1:7" ht="18" customHeight="1">
      <c r="A51" s="4">
        <f t="shared" si="0"/>
        <v>1317</v>
      </c>
      <c r="B51" s="4">
        <f>SUM([1]الفجيرة!Z45)</f>
        <v>10</v>
      </c>
      <c r="C51" s="4">
        <f>SUM('[1]راس الخيمة'!BA45)</f>
        <v>267</v>
      </c>
      <c r="D51" s="4">
        <f>SUM('[1]ام القيوين'!H45)</f>
        <v>38</v>
      </c>
      <c r="E51" s="4">
        <f>SUM([1]الشارقة!BL45)</f>
        <v>961</v>
      </c>
      <c r="F51" s="4">
        <f>SUM(F49:F50)</f>
        <v>41</v>
      </c>
      <c r="G51" s="5" t="s">
        <v>1</v>
      </c>
    </row>
  </sheetData>
  <mergeCells count="10">
    <mergeCell ref="A1:G7"/>
    <mergeCell ref="A9:G9"/>
    <mergeCell ref="A10:G10"/>
    <mergeCell ref="A8:G8"/>
    <mergeCell ref="A11:A12"/>
    <mergeCell ref="F11:F12"/>
    <mergeCell ref="E11:E12"/>
    <mergeCell ref="D11:D12"/>
    <mergeCell ref="C11:C12"/>
    <mergeCell ref="B11:B12"/>
  </mergeCells>
  <printOptions horizontalCentered="1"/>
  <pageMargins left="0" right="0" top="0" bottom="0" header="0" footer="0"/>
  <pageSetup paperSize="9" scale="73" fitToHeight="0" orientation="portrait" horizontalDpi="300" verticalDpi="300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TWUZXU4UYYY7-944396957-36701</_dlc_DocId>
    <_dlc_DocIdUrl xmlns="a5cd8edf-193d-454e-be79-0a753d5be6e1">
      <Url>http://localhost/_layouts/15/DocIdRedir.aspx?ID=TWUZXU4UYYY7-944396957-36701</Url>
      <Description>TWUZXU4UYYY7-944396957-36701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AA835029-0F8F-40F3-8921-5DD606153B5C}"/>
</file>

<file path=customXml/itemProps2.xml><?xml version="1.0" encoding="utf-8"?>
<ds:datastoreItem xmlns:ds="http://schemas.openxmlformats.org/officeDocument/2006/customXml" ds:itemID="{64D4D980-DC5F-42E4-975E-A1EB80FF9E8B}"/>
</file>

<file path=customXml/itemProps3.xml><?xml version="1.0" encoding="utf-8"?>
<ds:datastoreItem xmlns:ds="http://schemas.openxmlformats.org/officeDocument/2006/customXml" ds:itemID="{3E82D83D-FB80-4AFF-98BE-78F41EB5302A}"/>
</file>

<file path=customXml/itemProps4.xml><?xml version="1.0" encoding="utf-8"?>
<ds:datastoreItem xmlns:ds="http://schemas.openxmlformats.org/officeDocument/2006/customXml" ds:itemID="{B5C4FB19-B6D5-4555-BB21-85CC4ED37E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86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2020-11-28T11:48:44Z</cp:lastPrinted>
  <dcterms:created xsi:type="dcterms:W3CDTF">2020-11-19T05:54:12Z</dcterms:created>
  <dcterms:modified xsi:type="dcterms:W3CDTF">2020-12-29T02:45:57Z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96808705-30d3-4d41-b7ab-976e45b0d716</vt:lpwstr>
  </property>
</Properties>
</file>